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mora\Music\Febrero 2026 Entrega de Transparencia\Transparencia\"/>
    </mc:Choice>
  </mc:AlternateContent>
  <bookViews>
    <workbookView xWindow="-120" yWindow="-120" windowWidth="15600" windowHeight="11160" activeTab="1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12" i="1" l="1"/>
  <c r="M12" i="1"/>
  <c r="L11" i="1"/>
  <c r="M11" i="1"/>
  <c r="L10" i="1" l="1"/>
  <c r="H1" i="1" s="1"/>
  <c r="M10" i="1"/>
  <c r="H2" i="1" s="1"/>
  <c r="B2" i="1" l="1"/>
</calcChain>
</file>

<file path=xl/comments1.xml><?xml version="1.0" encoding="utf-8"?>
<comments xmlns="http://schemas.openxmlformats.org/spreadsheetml/2006/main">
  <authors>
    <author>Gerardo Javier Vilet Espinosa</author>
  </authors>
  <commentList>
    <comment ref="H9" authorId="0" shapeId="0">
      <text>
        <r>
          <rPr>
            <sz val="9"/>
            <color indexed="81"/>
            <rFont val="Tahoma"/>
            <family val="2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<sst xmlns="http://schemas.openxmlformats.org/spreadsheetml/2006/main" count="81" uniqueCount="71">
  <si>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</si>
  <si>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</si>
  <si>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</si>
  <si>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</si>
  <si>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</si>
  <si>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</si>
  <si>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</si>
  <si>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</si>
  <si>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</si>
  <si>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</si>
  <si>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</si>
  <si>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</si>
  <si>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</si>
  <si>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</si>
  <si>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</si>
  <si>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</si>
  <si>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</si>
  <si>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</si>
  <si>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</si>
  <si>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</si>
  <si>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</si>
  <si>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</si>
  <si>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</si>
  <si>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</si>
  <si>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</si>
  <si>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</si>
  <si>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</si>
  <si>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</si>
  <si>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</si>
  <si>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</si>
  <si>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</si>
  <si>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</si>
  <si>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</si>
  <si>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</si>
  <si>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</si>
  <si>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</si>
  <si>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</si>
  <si>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</si>
  <si>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</si>
  <si>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</si>
  <si>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</si>
  <si>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</si>
  <si>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</si>
  <si>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</si>
  <si>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</si>
  <si>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</si>
  <si>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</si>
  <si>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</si>
  <si>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</si>
  <si>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</si>
  <si>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</si>
  <si>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</si>
  <si>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</si>
  <si>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</si>
  <si>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</si>
  <si>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</si>
  <si>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</si>
  <si>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</si>
  <si>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</si>
  <si>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</si>
  <si>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</si>
  <si>
    <t>ENTREGA DE INFORMACION</t>
  </si>
  <si>
    <t>24047582600002</t>
  </si>
  <si>
    <t>solicitante</t>
  </si>
  <si>
    <t xml:space="preserve">ninguna
</t>
  </si>
  <si>
    <t>24047582600003</t>
  </si>
  <si>
    <t>24047582600004</t>
  </si>
  <si>
    <t>Anel Zuñiga Basarte</t>
  </si>
  <si>
    <t xml:space="preserve">SOLICITO LA SIGUIENTE INFORMACION:
*PLAN MUNICIPAL DE DESARROLLO
*PROGRAMA DE OBRAS Y ACCIONES (POA) 2024, 2025 Y 2026
*PLANTILLA DE PERSONAL CON NOMBRE, CARGO, SUELDO O SALARIO DE TODO EL PERSONAL
QUE CONFORMA LA ADMINISTRACION (SECRETARIAS, DIRECTORES, ENCARGADOS,
SEGURIDAD PUBLICA, Y TODOS LOS QUE PERCIBEN RECURSO POR PRESTACION DE
SERVICIOS)
* PRESUPUESTO DE EGRESOS 2025, 2026
*LEY DE INGRESOS 2025, 2026
* TABULADOR DE SUELDOS Y SALARIOS
* CUENTA PUBLICA 2024, 2025
* PLANES Y PROGRAMAS DE TRABAJO DE CADA UNA DE LAS ÁREAS ADMINISTRATIVAS
*INVENTARIO DE BIENES MUEBLES E INMUEBRES
</t>
  </si>
  <si>
    <t>Ensanluisnoalaimounidad Ensanluisnoalaimounidad Ensanluisnoalaimounidad</t>
  </si>
  <si>
    <t>Solicito en versión pública y formato digital copia íntegra de todos los contratos, pagos, órdenes de
servicio, convenios y registros contables celebrados con:
MARCIAL JACINTO AGUILLON RAMIREZ
y/o RFC AURM890707DS1
durante el periodo 01/01/2015 al 23/02/2026.
Incluyendo específicamente:
• Contratos relacionados con ferias municipales
• Fiestas patronales
• Eventos culturales
• Servicios artísticos
• Producción, logística, sonido e iluminación
• Seguridad privada
Solicito también se informe si ha participado como:
• Manager artístico
• Representante de agrupaciones
• Promotor de espectáculos
• Representante legal de empresa contratada
En caso de inexistencia, requiero acta del Comité de Transparencia y constancia de búsqueda en
Tesorería, Oficialía Mayor, Dirección de Cultura y Dirección de Comercio.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</si>
</sst>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family val="2"/>
    </font>
    <font>
      <sz val="12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5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theme="9"/>
      </top>
      <bottom style="thin">
        <color theme="9"/>
      </bottom>
      <diagonal/>
    </border>
    <border>
      <left/>
      <right style="thin">
        <color theme="9"/>
      </right>
      <top style="thin">
        <color theme="9"/>
      </top>
      <bottom style="thin">
        <color theme="9"/>
      </bottom>
      <diagonal/>
    </border>
  </borders>
  <cellStyleXfs count="2">
    <xf numFmtId="0" fontId="0" fillId="0" borderId="0"/>
    <xf numFmtId="0" fontId="4" fillId="7" borderId="11" applyNumberFormat="0" applyFont="0" applyAlignment="0" applyProtection="0"/>
  </cellStyleXfs>
  <cellXfs count="53">
    <xf numFmtId="0" fontId="0" fillId="0" borderId="0" xfId="0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5" xfId="0" applyFont="1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/>
    <xf numFmtId="0" fontId="6" fillId="0" borderId="4" xfId="0" applyFont="1" applyBorder="1" applyAlignment="1">
      <alignment vertical="top" wrapText="1"/>
    </xf>
    <xf numFmtId="0" fontId="0" fillId="0" borderId="0" xfId="0" applyBorder="1"/>
    <xf numFmtId="0" fontId="6" fillId="0" borderId="12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top"/>
    </xf>
    <xf numFmtId="0" fontId="6" fillId="0" borderId="0" xfId="0" applyFont="1" applyBorder="1"/>
    <xf numFmtId="0" fontId="7" fillId="6" borderId="0" xfId="0" quotePrefix="1" applyFont="1" applyFill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2" xfId="0" applyNumberFormat="1" applyBorder="1" applyAlignment="1">
      <alignment horizontal="center"/>
    </xf>
    <xf numFmtId="0" fontId="0" fillId="0" borderId="2" xfId="0" applyNumberFormat="1" applyBorder="1" applyAlignment="1">
      <alignment horizontal="center" vertical="center"/>
    </xf>
    <xf numFmtId="0" fontId="7" fillId="6" borderId="0" xfId="0" applyFont="1" applyFill="1" applyAlignment="1">
      <alignment horizontal="left" vertical="top" wrapText="1"/>
    </xf>
    <xf numFmtId="0" fontId="7" fillId="6" borderId="0" xfId="0" applyFont="1" applyFill="1" applyAlignment="1">
      <alignment horizontal="left"/>
    </xf>
    <xf numFmtId="14" fontId="18" fillId="6" borderId="13" xfId="0" applyNumberFormat="1" applyFont="1" applyFill="1" applyBorder="1" applyAlignment="1">
      <alignment horizontal="center"/>
    </xf>
    <xf numFmtId="0" fontId="18" fillId="6" borderId="13" xfId="0" applyFont="1" applyFill="1" applyBorder="1"/>
    <xf numFmtId="14" fontId="18" fillId="6" borderId="13" xfId="0" applyNumberFormat="1" applyFont="1" applyFill="1" applyBorder="1" applyAlignment="1">
      <alignment horizontal="left"/>
    </xf>
    <xf numFmtId="2" fontId="18" fillId="6" borderId="13" xfId="0" applyNumberFormat="1" applyFont="1" applyFill="1" applyBorder="1"/>
    <xf numFmtId="2" fontId="18" fillId="6" borderId="14" xfId="0" applyNumberFormat="1" applyFont="1" applyFill="1" applyBorder="1"/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8" xfId="0" applyFont="1" applyFill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0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  <numFmt numFmtId="2" formatCode="0.00"/>
      <fill>
        <patternFill patternType="solid">
          <fgColor indexed="64"/>
          <bgColor indexed="26"/>
        </patternFill>
      </fill>
      <border diagonalUp="0" diagonalDown="0">
        <left/>
        <right style="thin">
          <color theme="9"/>
        </right>
        <top style="thin">
          <color theme="9"/>
        </top>
        <bottom style="thin">
          <color theme="9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fill>
        <patternFill patternType="solid">
          <fgColor indexed="64"/>
          <bgColor indexed="26"/>
        </patternFill>
      </fill>
      <border diagonalUp="0" diagonalDown="0">
        <left/>
        <right/>
        <top style="thin">
          <color theme="9"/>
        </top>
        <bottom style="thin">
          <color theme="9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  <numFmt numFmtId="2" formatCode="0.00"/>
      <fill>
        <patternFill patternType="solid">
          <fgColor indexed="64"/>
          <bgColor indexed="26"/>
        </patternFill>
      </fill>
      <border diagonalUp="0" diagonalDown="0">
        <left/>
        <right/>
        <top style="thin">
          <color theme="9"/>
        </top>
        <bottom style="thin">
          <color theme="9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left" vertical="bottom" textRotation="0" wrapText="0" indent="0" justifyLastLine="0" shrinkToFit="0" readingOrder="0"/>
      <border diagonalUp="0" diagonalDown="0">
        <left/>
        <right/>
        <top style="thin">
          <color theme="9"/>
        </top>
        <bottom style="thin">
          <color theme="9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  <border diagonalUp="0" diagonalDown="0">
        <left/>
        <right/>
        <top style="thin">
          <color theme="9"/>
        </top>
        <bottom style="thin">
          <color theme="9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  <fill>
        <patternFill patternType="solid">
          <fgColor indexed="64"/>
          <bgColor indexed="26"/>
        </patternFill>
      </fill>
      <border diagonalUp="0" diagonalDown="0">
        <left/>
        <right/>
        <top style="thin">
          <color theme="9"/>
        </top>
        <bottom style="thin">
          <color theme="9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Respuestas" displayName="Respuestas" ref="B12:C24" totalsRowShown="0">
  <tableColumns count="2">
    <tableColumn id="1" name="Respuesta" dataDxfId="19"/>
    <tableColumn id="2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3" name="Tramites" displayName="Tramites" ref="B28:C31" totalsRowShown="0">
  <tableColumns count="2">
    <tableColumn id="1" name="Trámite" dataDxfId="17"/>
    <tableColumn id="2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id="4" name="Medios" displayName="Medios" ref="B36:C42" totalsRowShown="0">
  <tableColumns count="2">
    <tableColumn id="1" name="Medio" dataDxfId="15"/>
    <tableColumn id="2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id="1" name="Folios" displayName="Folios" ref="A9:M12" totalsRowShown="0" headerRowDxfId="13">
  <tableColumns count="13">
    <tableColumn id="1" name="Número de folio." dataDxfId="12"/>
    <tableColumn id="12" name="Nombre del solicitante" dataDxfId="11"/>
    <tableColumn id="2" name="Fecha de Recepción" dataDxfId="10"/>
    <tableColumn id="3" name="Información Solicitada" dataDxfId="9"/>
    <tableColumn id="4" name="Trámite" dataDxfId="8"/>
    <tableColumn id="5" name="Respuesta" dataDxfId="7"/>
    <tableColumn id="6" name="Fecha de Respuesta" dataDxfId="6"/>
    <tableColumn id="13" name="Resultado" dataDxfId="5"/>
    <tableColumn id="8" name="Costo de Reproducción" dataDxfId="4"/>
    <tableColumn id="7" name="Medio de Notificación" dataDxfId="3"/>
    <tableColumn id="9" name="Costo de envio" dataDxfId="2"/>
    <tableColumn id="10" name="Mes de Recepción" dataDxfId="1">
      <calculatedColumnFormula>IF(Formato!$C10&lt;&gt;"",MONTH(C10),"")</calculatedColumnFormula>
    </tableColumn>
    <tableColumn id="11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showGridLines="0" topLeftCell="A7" zoomScaleNormal="100" workbookViewId="0">
      <selection activeCell="C44" sqref="C44"/>
    </sheetView>
  </sheetViews>
  <sheetFormatPr baseColWidth="10" defaultColWidth="11.44140625" defaultRowHeight="13.2" x14ac:dyDescent="0.25"/>
  <cols>
    <col min="1" max="1" width="11.44140625" style="9"/>
    <col min="2" max="2" width="12" style="9" customWidth="1"/>
    <col min="3" max="3" width="135.33203125" customWidth="1"/>
  </cols>
  <sheetData>
    <row r="1" spans="1:5" ht="24.6" x14ac:dyDescent="0.4">
      <c r="A1" s="10" t="s">
        <v>0</v>
      </c>
      <c r="B1" s="10" t="s">
        <v>1</v>
      </c>
      <c r="C1" s="46" t="s">
        <v>2</v>
      </c>
      <c r="D1" s="46"/>
      <c r="E1" s="46"/>
    </row>
    <row r="2" spans="1:5" ht="85.5" customHeight="1" x14ac:dyDescent="0.25">
      <c r="A2" s="11">
        <v>34</v>
      </c>
      <c r="B2" s="11" t="s">
        <v>3</v>
      </c>
      <c r="C2" s="45" t="s">
        <v>4</v>
      </c>
      <c r="D2" s="45"/>
      <c r="E2" s="45"/>
    </row>
    <row r="3" spans="1:5" ht="64.5" customHeight="1" x14ac:dyDescent="0.25">
      <c r="A3" s="11">
        <v>54</v>
      </c>
      <c r="B3" s="11" t="s">
        <v>5</v>
      </c>
      <c r="C3" s="45" t="s">
        <v>6</v>
      </c>
      <c r="D3" s="45"/>
      <c r="E3" s="45"/>
    </row>
    <row r="4" spans="1:5" ht="69" customHeight="1" x14ac:dyDescent="0.25">
      <c r="A4" s="11">
        <v>54</v>
      </c>
      <c r="B4" s="11" t="s">
        <v>7</v>
      </c>
      <c r="C4" s="45" t="s">
        <v>8</v>
      </c>
      <c r="D4" s="45"/>
      <c r="E4" s="45"/>
    </row>
    <row r="10" spans="1:5" ht="15.6" x14ac:dyDescent="0.25">
      <c r="B10" s="44" t="s">
        <v>44</v>
      </c>
      <c r="C10" s="44"/>
    </row>
    <row r="12" spans="1:5" x14ac:dyDescent="0.25">
      <c r="B12" s="18" t="s">
        <v>9</v>
      </c>
      <c r="C12" s="8" t="s">
        <v>10</v>
      </c>
    </row>
    <row r="13" spans="1:5" x14ac:dyDescent="0.25">
      <c r="B13" s="9">
        <v>1</v>
      </c>
      <c r="C13" s="8" t="s">
        <v>11</v>
      </c>
    </row>
    <row r="14" spans="1:5" x14ac:dyDescent="0.25">
      <c r="B14" s="9">
        <v>2</v>
      </c>
      <c r="C14" s="8" t="s">
        <v>12</v>
      </c>
    </row>
    <row r="15" spans="1:5" x14ac:dyDescent="0.25">
      <c r="B15" s="9">
        <v>3</v>
      </c>
      <c r="C15" s="8" t="s">
        <v>13</v>
      </c>
    </row>
    <row r="16" spans="1:5" x14ac:dyDescent="0.25">
      <c r="B16" s="9">
        <v>4</v>
      </c>
      <c r="C16" s="8" t="s">
        <v>14</v>
      </c>
    </row>
    <row r="17" spans="2:3" x14ac:dyDescent="0.25">
      <c r="B17" s="9">
        <v>5</v>
      </c>
      <c r="C17" s="8" t="s">
        <v>15</v>
      </c>
    </row>
    <row r="18" spans="2:3" x14ac:dyDescent="0.25">
      <c r="B18" s="9">
        <v>6</v>
      </c>
      <c r="C18" s="8" t="s">
        <v>16</v>
      </c>
    </row>
    <row r="19" spans="2:3" x14ac:dyDescent="0.25">
      <c r="B19" s="9">
        <v>7</v>
      </c>
      <c r="C19" s="8" t="s">
        <v>17</v>
      </c>
    </row>
    <row r="20" spans="2:3" x14ac:dyDescent="0.25">
      <c r="B20" s="9">
        <v>8</v>
      </c>
      <c r="C20" s="8" t="s">
        <v>18</v>
      </c>
    </row>
    <row r="21" spans="2:3" x14ac:dyDescent="0.25">
      <c r="B21" s="9">
        <v>9</v>
      </c>
      <c r="C21" s="8" t="s">
        <v>19</v>
      </c>
    </row>
    <row r="22" spans="2:3" x14ac:dyDescent="0.25">
      <c r="B22" s="9">
        <v>10</v>
      </c>
      <c r="C22" s="27" t="s">
        <v>58</v>
      </c>
    </row>
    <row r="23" spans="2:3" x14ac:dyDescent="0.25">
      <c r="B23" s="9">
        <v>11</v>
      </c>
      <c r="C23" s="8" t="s">
        <v>59</v>
      </c>
    </row>
    <row r="24" spans="2:3" x14ac:dyDescent="0.25">
      <c r="B24" s="31">
        <v>12</v>
      </c>
      <c r="C24" s="32" t="s">
        <v>57</v>
      </c>
    </row>
    <row r="26" spans="2:3" ht="15.6" x14ac:dyDescent="0.25">
      <c r="B26" s="44" t="s">
        <v>43</v>
      </c>
      <c r="C26" s="44"/>
    </row>
    <row r="28" spans="2:3" x14ac:dyDescent="0.25">
      <c r="B28" s="18" t="s">
        <v>20</v>
      </c>
      <c r="C28" s="8" t="s">
        <v>10</v>
      </c>
    </row>
    <row r="29" spans="2:3" x14ac:dyDescent="0.25">
      <c r="B29" s="9">
        <v>1</v>
      </c>
      <c r="C29" s="8" t="s">
        <v>21</v>
      </c>
    </row>
    <row r="30" spans="2:3" x14ac:dyDescent="0.25">
      <c r="B30" s="9">
        <v>2</v>
      </c>
      <c r="C30" s="8" t="s">
        <v>22</v>
      </c>
    </row>
    <row r="31" spans="2:3" x14ac:dyDescent="0.25">
      <c r="B31" s="9">
        <v>3</v>
      </c>
      <c r="C31" s="8" t="s">
        <v>23</v>
      </c>
    </row>
    <row r="34" spans="2:3" ht="15.6" x14ac:dyDescent="0.25">
      <c r="B34" s="44" t="s">
        <v>45</v>
      </c>
      <c r="C34" s="44"/>
    </row>
    <row r="36" spans="2:3" x14ac:dyDescent="0.25">
      <c r="B36" s="18" t="s">
        <v>46</v>
      </c>
      <c r="C36" s="8" t="s">
        <v>10</v>
      </c>
    </row>
    <row r="37" spans="2:3" x14ac:dyDescent="0.25">
      <c r="B37" s="9">
        <v>1</v>
      </c>
      <c r="C37" s="8" t="s">
        <v>47</v>
      </c>
    </row>
    <row r="38" spans="2:3" x14ac:dyDescent="0.25">
      <c r="B38" s="9">
        <v>2</v>
      </c>
      <c r="C38" s="8" t="s">
        <v>53</v>
      </c>
    </row>
    <row r="39" spans="2:3" x14ac:dyDescent="0.25">
      <c r="B39" s="9">
        <v>3</v>
      </c>
      <c r="C39" s="8" t="s">
        <v>48</v>
      </c>
    </row>
    <row r="40" spans="2:3" x14ac:dyDescent="0.25">
      <c r="B40" s="9">
        <v>4</v>
      </c>
      <c r="C40" s="8" t="s">
        <v>51</v>
      </c>
    </row>
    <row r="41" spans="2:3" x14ac:dyDescent="0.25">
      <c r="B41" s="9">
        <v>5</v>
      </c>
      <c r="C41" s="27" t="s">
        <v>50</v>
      </c>
    </row>
    <row r="42" spans="2:3" x14ac:dyDescent="0.25">
      <c r="B42" s="9">
        <v>6</v>
      </c>
      <c r="C42" s="27" t="s">
        <v>52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24"/>
  <sheetViews>
    <sheetView showGridLines="0" tabSelected="1" zoomScale="84" zoomScaleNormal="84" workbookViewId="0">
      <selection activeCell="D18" sqref="D18"/>
    </sheetView>
  </sheetViews>
  <sheetFormatPr baseColWidth="10" defaultColWidth="9.109375" defaultRowHeight="13.2" x14ac:dyDescent="0.25"/>
  <cols>
    <col min="1" max="1" width="16.88671875" style="4" customWidth="1"/>
    <col min="2" max="2" width="17.44140625" customWidth="1"/>
    <col min="3" max="3" width="14.6640625" customWidth="1"/>
    <col min="4" max="4" width="26.109375" customWidth="1"/>
    <col min="5" max="5" width="19" customWidth="1"/>
    <col min="6" max="6" width="53.6640625" customWidth="1"/>
    <col min="7" max="7" width="21.6640625" bestFit="1" customWidth="1"/>
    <col min="8" max="8" width="11.109375" bestFit="1" customWidth="1"/>
    <col min="9" max="9" width="13.5546875" bestFit="1" customWidth="1"/>
    <col min="10" max="10" width="11.6640625" bestFit="1" customWidth="1"/>
    <col min="11" max="11" width="14.44140625" customWidth="1"/>
    <col min="12" max="12" width="13.44140625" hidden="1" customWidth="1"/>
    <col min="13" max="13" width="8.6640625" hidden="1" customWidth="1"/>
    <col min="14" max="14" width="44.5546875" customWidth="1"/>
    <col min="15" max="253" width="11.44140625" customWidth="1"/>
  </cols>
  <sheetData>
    <row r="1" spans="1:14" ht="27.75" customHeight="1" x14ac:dyDescent="0.25">
      <c r="A1" s="2" t="s">
        <v>24</v>
      </c>
      <c r="B1" s="15">
        <v>2</v>
      </c>
      <c r="C1" s="48" t="s">
        <v>25</v>
      </c>
      <c r="D1" s="49"/>
      <c r="F1" s="2" t="s">
        <v>26</v>
      </c>
      <c r="G1" s="6" t="s">
        <v>27</v>
      </c>
      <c r="H1" s="5">
        <f>COUNTIF(Formato!$L$10:$L$12,B1)</f>
        <v>2</v>
      </c>
      <c r="I1" s="50" t="s">
        <v>28</v>
      </c>
      <c r="J1" s="51"/>
      <c r="K1" s="51"/>
      <c r="L1" s="51"/>
    </row>
    <row r="2" spans="1:14" ht="29.25" customHeight="1" thickBot="1" x14ac:dyDescent="0.3">
      <c r="B2" s="16" t="str">
        <f>IF(B1&gt;0, CHOOSE(B1,"Enero", "Febrero", "Marzo", "Abril", "Mayo", "Junio", "Julio", "Agosto","Septiembre","Octubre","Noviembre","Diciembre"),"Escriba arriba número de mes a reportar")</f>
        <v>Febrero</v>
      </c>
      <c r="F2" s="3"/>
      <c r="G2" s="7" t="s">
        <v>29</v>
      </c>
      <c r="H2" s="5">
        <f>COUNTIF(Formato!$M$10:$M$12,B1)</f>
        <v>2</v>
      </c>
      <c r="I2" s="50" t="s">
        <v>30</v>
      </c>
      <c r="J2" s="51"/>
      <c r="K2" s="51"/>
      <c r="L2" s="51"/>
    </row>
    <row r="3" spans="1:14" ht="18" thickBot="1" x14ac:dyDescent="0.3">
      <c r="A3" s="2" t="s">
        <v>31</v>
      </c>
      <c r="B3" s="15">
        <v>2025</v>
      </c>
      <c r="D3" s="3"/>
      <c r="E3" s="13"/>
      <c r="F3" s="12"/>
      <c r="M3" s="19" t="s">
        <v>32</v>
      </c>
      <c r="N3" s="29"/>
    </row>
    <row r="4" spans="1:14" ht="32.25" customHeight="1" x14ac:dyDescent="0.25">
      <c r="M4" s="20">
        <v>1</v>
      </c>
      <c r="N4" s="30" t="s">
        <v>33</v>
      </c>
    </row>
    <row r="5" spans="1:14" ht="79.8" thickBot="1" x14ac:dyDescent="0.3">
      <c r="F5" s="8"/>
      <c r="M5" s="21">
        <v>2</v>
      </c>
      <c r="N5" s="28" t="s">
        <v>34</v>
      </c>
    </row>
    <row r="6" spans="1:14" ht="18" customHeight="1" x14ac:dyDescent="0.3">
      <c r="A6" s="47" t="s">
        <v>35</v>
      </c>
      <c r="B6" s="47"/>
      <c r="C6" s="47"/>
      <c r="D6" s="47"/>
      <c r="E6" s="47"/>
      <c r="F6" s="47"/>
      <c r="G6" s="47"/>
      <c r="H6" s="47"/>
      <c r="I6" s="47"/>
    </row>
    <row r="7" spans="1:14" x14ac:dyDescent="0.25">
      <c r="D7" s="52" t="s">
        <v>60</v>
      </c>
      <c r="E7" s="52"/>
      <c r="F7" s="52"/>
    </row>
    <row r="9" spans="1:14" s="1" customFormat="1" ht="44.25" customHeight="1" thickBot="1" x14ac:dyDescent="0.3">
      <c r="A9" s="17" t="s">
        <v>49</v>
      </c>
      <c r="B9" s="17" t="s">
        <v>55</v>
      </c>
      <c r="C9" s="24" t="s">
        <v>36</v>
      </c>
      <c r="D9" s="17" t="s">
        <v>37</v>
      </c>
      <c r="E9" s="24" t="s">
        <v>20</v>
      </c>
      <c r="F9" s="24" t="s">
        <v>9</v>
      </c>
      <c r="G9" s="24" t="s">
        <v>38</v>
      </c>
      <c r="H9" s="26" t="s">
        <v>54</v>
      </c>
      <c r="I9" s="24" t="s">
        <v>39</v>
      </c>
      <c r="J9" s="25" t="s">
        <v>56</v>
      </c>
      <c r="K9" s="24" t="s">
        <v>40</v>
      </c>
      <c r="L9" s="14" t="s">
        <v>41</v>
      </c>
      <c r="M9" s="14" t="s">
        <v>42</v>
      </c>
    </row>
    <row r="10" spans="1:14" ht="16.8" customHeight="1" x14ac:dyDescent="0.25">
      <c r="A10" s="33" t="s">
        <v>62</v>
      </c>
      <c r="B10" s="38" t="s">
        <v>63</v>
      </c>
      <c r="C10" s="23">
        <v>46045</v>
      </c>
      <c r="D10" s="37" t="s">
        <v>64</v>
      </c>
      <c r="E10" s="22" t="s">
        <v>23</v>
      </c>
      <c r="F10" s="40"/>
      <c r="G10" s="39">
        <v>46056</v>
      </c>
      <c r="H10" s="41" t="s">
        <v>61</v>
      </c>
      <c r="I10" s="42">
        <v>0</v>
      </c>
      <c r="J10" s="40" t="s">
        <v>47</v>
      </c>
      <c r="K10" s="43">
        <v>0</v>
      </c>
      <c r="L10" s="35">
        <f>IF(Formato!$C10&lt;&gt;"",MONTH(C10),"")</f>
        <v>1</v>
      </c>
      <c r="M10" s="36">
        <f>IF(Formato!$G10&lt;&gt;"",MONTH(G10),"")</f>
        <v>2</v>
      </c>
    </row>
    <row r="11" spans="1:14" ht="16.8" customHeight="1" x14ac:dyDescent="0.25">
      <c r="A11" s="33" t="s">
        <v>65</v>
      </c>
      <c r="B11" s="38" t="s">
        <v>67</v>
      </c>
      <c r="C11" s="23">
        <v>46064</v>
      </c>
      <c r="D11" s="37" t="s">
        <v>68</v>
      </c>
      <c r="E11" s="22" t="s">
        <v>23</v>
      </c>
      <c r="F11" s="40"/>
      <c r="G11" s="39">
        <v>46078</v>
      </c>
      <c r="H11" s="41" t="s">
        <v>61</v>
      </c>
      <c r="I11" s="42">
        <v>0</v>
      </c>
      <c r="J11" s="40" t="s">
        <v>47</v>
      </c>
      <c r="K11" s="43">
        <v>0</v>
      </c>
      <c r="L11" s="35">
        <f>IF(Formato!$C11&lt;&gt;"",MONTH(C11),"")</f>
        <v>2</v>
      </c>
      <c r="M11" s="36">
        <f>IF(Formato!$G11&lt;&gt;"",MONTH(G11),"")</f>
        <v>2</v>
      </c>
    </row>
    <row r="12" spans="1:14" ht="16.8" customHeight="1" x14ac:dyDescent="0.25">
      <c r="A12" s="33" t="s">
        <v>66</v>
      </c>
      <c r="B12" s="38" t="s">
        <v>69</v>
      </c>
      <c r="C12" s="23">
        <v>46076</v>
      </c>
      <c r="D12" s="37" t="s">
        <v>70</v>
      </c>
      <c r="E12" s="22" t="s">
        <v>22</v>
      </c>
      <c r="F12" s="40"/>
      <c r="G12" s="39"/>
      <c r="H12" s="41"/>
      <c r="I12" s="42"/>
      <c r="J12" s="40"/>
      <c r="K12" s="43"/>
      <c r="L12" s="35">
        <f>IF(Formato!$C12&lt;&gt;"",MONTH(C12),"")</f>
        <v>2</v>
      </c>
      <c r="M12" s="36" t="str">
        <f>IF(Formato!$G12&lt;&gt;"",MONTH(G12),"")</f>
        <v/>
      </c>
    </row>
    <row r="24" spans="14:14" ht="39.75" customHeight="1" x14ac:dyDescent="0.25">
      <c r="N24" s="34"/>
    </row>
  </sheetData>
  <sheetProtection selectLockedCells="1"/>
  <mergeCells count="5">
    <mergeCell ref="A6:I6"/>
    <mergeCell ref="C1:D1"/>
    <mergeCell ref="I1:L1"/>
    <mergeCell ref="I2:L2"/>
    <mergeCell ref="D7:F7"/>
  </mergeCells>
  <phoneticPr fontId="3" type="noConversion"/>
  <dataValidations count="4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>
      <formula1>1</formula1>
      <formula2>12</formula2>
    </dataValidation>
    <dataValidation type="list" allowBlank="1" showInputMessage="1" showErrorMessage="1" sqref="F10:F12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12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12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Victor Manuel Morales Sarmientos</cp:lastModifiedBy>
  <cp:revision/>
  <dcterms:created xsi:type="dcterms:W3CDTF">2017-10-19T22:18:57Z</dcterms:created>
  <dcterms:modified xsi:type="dcterms:W3CDTF">2026-03-07T06:37:22Z</dcterms:modified>
</cp:coreProperties>
</file>